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<sst xmlns="http://schemas.openxmlformats.org/spreadsheetml/2006/main" count="72" uniqueCount="65">
  <si>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</si>
  <si>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</si>
  <si>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</si>
  <si>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</si>
  <si>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Еденица измерения</t>
  </si>
  <si>
    <t>Планируемое значение показателя по годам реализации</t>
  </si>
  <si>
    <t>1.1.</t>
  </si>
  <si>
    <t>2.1.</t>
  </si>
  <si>
    <t>3.1.</t>
  </si>
  <si>
    <t>3.2.</t>
  </si>
  <si>
    <t>4.1.</t>
  </si>
  <si>
    <t>ПЕРЕЧЕНЬ ПЛАНИРУЕМЫХ РЕЗУЛЬТАТОВ РЕАЛИЗАЦИИ ДОЛГОСРОЧНОЙ ЦЕЛЕВОЙ ПРОГРАММЫ</t>
  </si>
  <si>
    <t>1.2.</t>
  </si>
  <si>
    <t>ед.</t>
  </si>
  <si>
    <t>шт.</t>
  </si>
  <si>
    <t>п.м.</t>
  </si>
  <si>
    <t>Итого по задаче 4:</t>
  </si>
  <si>
    <t>Итого по задаче 3:</t>
  </si>
  <si>
    <t>Итого по задаче 2:</t>
  </si>
  <si>
    <t>Итого по задаче 1:</t>
  </si>
  <si>
    <t>Всего по Программе:</t>
  </si>
  <si>
    <t>м3/сут.</t>
  </si>
  <si>
    <t xml:space="preserve">Задача 1. Организация  и выполнение работ по проектированию и строительству двухтрубной системы  ГВС </t>
  </si>
  <si>
    <t>Задача 2. Организация  и выполнение работ по строительству сетей газоснабжения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</si>
  <si>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</si>
  <si>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 xml:space="preserve">Руководитель программы :       </t>
  </si>
  <si>
    <t>№ п/п</t>
  </si>
  <si>
    <t>2011г.</t>
  </si>
  <si>
    <t>2012г.</t>
  </si>
  <si>
    <t>2013г.</t>
  </si>
  <si>
    <t>Проектирование, реконструкция и строительство сетей уличного освещения города Сертолово</t>
  </si>
  <si>
    <t>- количество комплектов  ПСД</t>
  </si>
  <si>
    <t>- протяженность трубопроводов ГВС</t>
  </si>
  <si>
    <t xml:space="preserve">- количество КНС </t>
  </si>
  <si>
    <t>- производительность КНС</t>
  </si>
  <si>
    <t>- протяженность напорных канализационных коллекторов</t>
  </si>
  <si>
    <t>- протяженность сети уличного освещения</t>
  </si>
  <si>
    <t>км.</t>
  </si>
  <si>
    <t>" Проектирование, реконструкция и строительство инженерных сетей и сооружений в сфере ЖКХ                                                                                    МО Сертолово Ленинградской области в  2011-2013 гг."</t>
  </si>
  <si>
    <t>Строительство КНС и напорных канализационных коллекторов от мкр.Черная речка до ГКНС в г.Сертолово</t>
  </si>
  <si>
    <t xml:space="preserve">главы администрации </t>
  </si>
  <si>
    <t>МО Сертолово</t>
  </si>
  <si>
    <t>от__________№______</t>
  </si>
  <si>
    <t>к Программе</t>
  </si>
  <si>
    <t>Строительство распределительного газопровода высокого, среднего и низкого давления  для  газоснабжения жилых домов мкр. Черная речка</t>
  </si>
  <si>
    <t>- протяженность  распределительного газопровода</t>
  </si>
  <si>
    <t>3.3.</t>
  </si>
  <si>
    <t>- восстановление асфальто-бетонных покрытий</t>
  </si>
  <si>
    <r>
      <t>м</t>
    </r>
    <r>
      <rPr>
        <sz val="10"/>
        <rFont val="Arial"/>
        <family val="2"/>
      </rPr>
      <t>²</t>
    </r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</si>
  <si>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</si>
  <si>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</si>
  <si>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</si>
  <si>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</si>
  <si>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- протяженность канализационного коллектора</t>
  </si>
  <si>
    <t>- протяженность внутриплощадочных сетей водоснабжения</t>
  </si>
  <si>
    <t>Строительство КНС в мкр. Сертолово-2 и напорных канализационных коллекторов от мкр.Сертолово-2 до Сертолово-1</t>
  </si>
  <si>
    <t>Строительство двухтрубной системы ГВС по адресу: ул.Заречная, ул. Ветеранов, ул.Школьная</t>
  </si>
  <si>
    <t xml:space="preserve">Проектирование двухтрубной системы ГВС по адресу: ул.Заречная, ул. Ветеранов,  ул.Школьная 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</si>
  <si>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мкр.Сертолово-2</t>
  </si>
  <si>
    <t>Приложение 2</t>
  </si>
  <si>
    <t>3.4.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</si>
  <si>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</si>
  <si>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</si>
  <si>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-количество комплектов ПСД</t>
  </si>
  <si>
    <t>Задача 3. Организация  и выполнение работ по  проектированию и строительству сетей и сооружений водоснабжения и  водоотведения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</si>
</sst>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3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b/>
      <sz val="9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" fillId="2" borderId="0" xfId="0" applyFont="1" applyFill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/>
    </xf>
    <xf numFmtId="165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49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165" fontId="11" fillId="2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SheetLayoutView="100" workbookViewId="0" topLeftCell="A1">
      <selection activeCell="C34" sqref="C34:E34"/>
    </sheetView>
  </sheetViews>
  <sheetFormatPr defaultColWidth="9.00390625" defaultRowHeight="12.75"/>
  <cols>
    <col min="1" max="1" width="4.25390625" style="2" customWidth="1"/>
    <col min="2" max="2" width="50.75390625" style="2" customWidth="1"/>
    <col min="3" max="3" width="9.75390625" style="2" customWidth="1"/>
    <col min="4" max="4" width="8.125" style="2" customWidth="1"/>
    <col min="5" max="5" width="35.75390625" style="2" customWidth="1"/>
    <col min="6" max="6" width="9.25390625" style="2" customWidth="1"/>
    <col min="7" max="7" width="7.875" style="2" customWidth="1"/>
    <col min="8" max="8" width="8.00390625" style="65" customWidth="1"/>
    <col min="9" max="9" width="8.00390625" style="2" customWidth="1"/>
    <col min="10" max="16384" width="9.125" style="2" customWidth="1"/>
  </cols>
  <sheetData>
    <row r="1" spans="1:12" ht="11.25" customHeight="1">
      <c r="A1" s="1"/>
      <c r="B1" s="1"/>
      <c r="C1" s="1"/>
      <c r="G1" s="25"/>
      <c r="H1" s="122" t="s">
        <v>59</v>
      </c>
      <c r="I1" s="122"/>
      <c r="K1" s="1"/>
      <c r="L1" s="1"/>
    </row>
    <row r="2" spans="1:12" ht="11.25" customHeight="1">
      <c r="A2" s="1"/>
      <c r="B2" s="1"/>
      <c r="C2" s="1"/>
      <c r="G2" s="25"/>
      <c r="H2" s="122" t="s">
        <v>43</v>
      </c>
      <c r="I2" s="122"/>
      <c r="K2" s="1"/>
      <c r="L2" s="1"/>
    </row>
    <row r="3" spans="1:12" ht="15.75" customHeight="1" hidden="1">
      <c r="A3" s="1"/>
      <c r="B3" s="1"/>
      <c r="C3" s="1"/>
      <c r="G3" s="25"/>
      <c r="H3" s="122" t="s">
        <v>40</v>
      </c>
      <c r="I3" s="122"/>
      <c r="K3" s="1"/>
      <c r="L3" s="1"/>
    </row>
    <row r="4" spans="1:12" ht="14.25" customHeight="1" hidden="1">
      <c r="A4" s="1"/>
      <c r="B4" s="1"/>
      <c r="C4" s="1"/>
      <c r="G4" s="25"/>
      <c r="H4" s="122" t="s">
        <v>41</v>
      </c>
      <c r="I4" s="122"/>
      <c r="K4" s="1"/>
      <c r="L4" s="1"/>
    </row>
    <row r="5" spans="1:12" ht="12.75" hidden="1">
      <c r="A5" s="1"/>
      <c r="B5" s="1"/>
      <c r="C5" s="1"/>
      <c r="G5" s="25"/>
      <c r="H5" s="124" t="s">
        <v>42</v>
      </c>
      <c r="I5" s="124"/>
      <c r="K5" s="1"/>
      <c r="L5" s="1"/>
    </row>
    <row r="6" spans="1:12" ht="12.75">
      <c r="A6" s="1"/>
      <c r="B6" s="1"/>
      <c r="C6" s="1"/>
      <c r="G6" s="25"/>
      <c r="H6" s="63"/>
      <c r="I6" s="56"/>
      <c r="K6" s="1"/>
      <c r="L6" s="1"/>
    </row>
    <row r="7" spans="1:12" ht="12.75" customHeight="1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K7" s="1"/>
      <c r="L7" s="1"/>
    </row>
    <row r="8" spans="1:13" ht="10.5" customHeight="1" hidden="1">
      <c r="A8" s="1"/>
      <c r="B8" s="40"/>
      <c r="C8" s="40"/>
      <c r="D8" s="40"/>
      <c r="E8" s="40"/>
      <c r="F8" s="40"/>
      <c r="G8" s="40"/>
      <c r="H8" s="64"/>
      <c r="K8" s="1"/>
      <c r="L8" s="1"/>
      <c r="M8" s="1"/>
    </row>
    <row r="9" spans="1:13" ht="35.25" customHeight="1">
      <c r="A9" s="121" t="s">
        <v>38</v>
      </c>
      <c r="B9" s="121"/>
      <c r="C9" s="121"/>
      <c r="D9" s="121"/>
      <c r="E9" s="121"/>
      <c r="F9" s="121"/>
      <c r="G9" s="121"/>
      <c r="H9" s="121"/>
      <c r="I9" s="121"/>
      <c r="K9" s="1"/>
      <c r="L9" s="1"/>
      <c r="M9" s="1"/>
    </row>
    <row r="10" spans="1:12" ht="18.75" customHeight="1">
      <c r="A10" s="1"/>
      <c r="B10" s="1"/>
      <c r="C10" s="1"/>
      <c r="K10" s="1"/>
      <c r="L10" s="1"/>
    </row>
    <row r="11" spans="1:12" s="8" customFormat="1" ht="44.25" customHeight="1">
      <c r="A11" s="102" t="s">
        <v>26</v>
      </c>
      <c r="B11" s="102" t="s">
        <v>0</v>
      </c>
      <c r="C11" s="109" t="s">
        <v>1</v>
      </c>
      <c r="D11" s="109"/>
      <c r="E11" s="102" t="s">
        <v>3</v>
      </c>
      <c r="F11" s="102" t="s">
        <v>4</v>
      </c>
      <c r="G11" s="102" t="s">
        <v>5</v>
      </c>
      <c r="H11" s="102"/>
      <c r="I11" s="102"/>
      <c r="K11" s="26"/>
      <c r="L11" s="26"/>
    </row>
    <row r="12" spans="1:14" s="8" customFormat="1" ht="23.25" customHeight="1">
      <c r="A12" s="108"/>
      <c r="B12" s="103"/>
      <c r="C12" s="58" t="s">
        <v>2</v>
      </c>
      <c r="D12" s="58" t="s">
        <v>52</v>
      </c>
      <c r="E12" s="103"/>
      <c r="F12" s="103"/>
      <c r="G12" s="43" t="s">
        <v>27</v>
      </c>
      <c r="H12" s="66" t="s">
        <v>28</v>
      </c>
      <c r="I12" s="43" t="s">
        <v>29</v>
      </c>
      <c r="K12" s="26"/>
      <c r="L12" s="26"/>
      <c r="N12" s="9"/>
    </row>
    <row r="13" spans="1:14" ht="10.5" customHeight="1">
      <c r="A13" s="57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7">
        <v>7</v>
      </c>
      <c r="H13" s="67">
        <v>8</v>
      </c>
      <c r="I13" s="57">
        <v>9</v>
      </c>
      <c r="K13" s="1"/>
      <c r="L13" s="1"/>
      <c r="N13" s="3"/>
    </row>
    <row r="14" spans="1:16" s="10" customFormat="1" ht="13.5" customHeight="1">
      <c r="A14" s="42"/>
      <c r="B14" s="113" t="s">
        <v>22</v>
      </c>
      <c r="C14" s="114"/>
      <c r="D14" s="114"/>
      <c r="E14" s="114"/>
      <c r="F14" s="114"/>
      <c r="G14" s="114"/>
      <c r="H14" s="114"/>
      <c r="I14" s="114"/>
      <c r="J14" s="18"/>
      <c r="K14" s="18"/>
      <c r="L14" s="19"/>
      <c r="M14" s="11"/>
      <c r="N14" s="11"/>
      <c r="O14" s="12"/>
      <c r="P14" s="11"/>
    </row>
    <row r="15" spans="1:12" ht="24.75" customHeight="1">
      <c r="A15" s="43" t="s">
        <v>6</v>
      </c>
      <c r="B15" s="30" t="s">
        <v>57</v>
      </c>
      <c r="C15" s="31">
        <v>6930.5</v>
      </c>
      <c r="D15" s="31"/>
      <c r="E15" s="17" t="s">
        <v>31</v>
      </c>
      <c r="F15" s="32" t="s">
        <v>14</v>
      </c>
      <c r="G15" s="29">
        <v>1</v>
      </c>
      <c r="H15" s="60"/>
      <c r="I15" s="16"/>
      <c r="K15" s="1"/>
      <c r="L15" s="1"/>
    </row>
    <row r="16" spans="1:12" ht="26.25" customHeight="1">
      <c r="A16" s="43" t="s">
        <v>12</v>
      </c>
      <c r="B16" s="30" t="s">
        <v>56</v>
      </c>
      <c r="C16" s="16">
        <v>17699.1</v>
      </c>
      <c r="D16" s="31"/>
      <c r="E16" s="17" t="s">
        <v>32</v>
      </c>
      <c r="F16" s="32" t="s">
        <v>15</v>
      </c>
      <c r="G16" s="16"/>
      <c r="H16" s="68"/>
      <c r="I16" s="28">
        <v>3358</v>
      </c>
      <c r="K16" s="1"/>
      <c r="L16" s="1"/>
    </row>
    <row r="17" spans="1:12" s="13" customFormat="1" ht="13.5" customHeight="1">
      <c r="A17" s="106" t="s">
        <v>19</v>
      </c>
      <c r="B17" s="107"/>
      <c r="C17" s="34">
        <f>C15+C16</f>
        <v>24629.6</v>
      </c>
      <c r="D17" s="34">
        <v>0</v>
      </c>
      <c r="E17" s="30"/>
      <c r="F17" s="35"/>
      <c r="G17" s="104"/>
      <c r="H17" s="105"/>
      <c r="I17" s="105"/>
      <c r="J17" s="20"/>
      <c r="K17" s="20"/>
      <c r="L17" s="20"/>
    </row>
    <row r="18" spans="1:16" s="12" customFormat="1" ht="12.75" customHeight="1">
      <c r="A18" s="44"/>
      <c r="B18" s="115" t="s">
        <v>23</v>
      </c>
      <c r="C18" s="116"/>
      <c r="D18" s="116"/>
      <c r="E18" s="116"/>
      <c r="F18" s="116"/>
      <c r="G18" s="116"/>
      <c r="H18" s="116"/>
      <c r="I18" s="117"/>
      <c r="J18" s="21"/>
      <c r="K18" s="21"/>
      <c r="L18" s="22"/>
      <c r="N18" s="14"/>
      <c r="P18" s="14"/>
    </row>
    <row r="19" spans="1:12" ht="24.75" customHeight="1">
      <c r="A19" s="96" t="s">
        <v>7</v>
      </c>
      <c r="B19" s="98" t="s">
        <v>44</v>
      </c>
      <c r="C19" s="100">
        <v>5361.3</v>
      </c>
      <c r="D19" s="100">
        <v>17213</v>
      </c>
      <c r="E19" s="17" t="s">
        <v>45</v>
      </c>
      <c r="F19" s="16" t="s">
        <v>15</v>
      </c>
      <c r="G19" s="28">
        <v>3595.3</v>
      </c>
      <c r="H19" s="60">
        <v>2069.4</v>
      </c>
      <c r="I19" s="32"/>
      <c r="J19" s="50"/>
      <c r="K19" s="27"/>
      <c r="L19" s="1"/>
    </row>
    <row r="20" spans="1:12" ht="25.5">
      <c r="A20" s="97"/>
      <c r="B20" s="99"/>
      <c r="C20" s="101"/>
      <c r="D20" s="101"/>
      <c r="E20" s="17" t="s">
        <v>47</v>
      </c>
      <c r="F20" s="16" t="s">
        <v>48</v>
      </c>
      <c r="G20" s="29"/>
      <c r="H20" s="68">
        <v>293</v>
      </c>
      <c r="I20" s="32"/>
      <c r="J20" s="50"/>
      <c r="K20" s="27"/>
      <c r="L20" s="1"/>
    </row>
    <row r="21" spans="1:11" s="23" customFormat="1" ht="12.75" customHeight="1">
      <c r="A21" s="106" t="s">
        <v>18</v>
      </c>
      <c r="B21" s="107"/>
      <c r="C21" s="34">
        <f>C19</f>
        <v>5361.3</v>
      </c>
      <c r="D21" s="34">
        <f>D19</f>
        <v>17213</v>
      </c>
      <c r="E21" s="30"/>
      <c r="F21" s="38"/>
      <c r="G21" s="118"/>
      <c r="H21" s="105"/>
      <c r="I21" s="105"/>
      <c r="K21" s="24"/>
    </row>
    <row r="22" spans="1:12" s="14" customFormat="1" ht="12.75" customHeight="1">
      <c r="A22" s="45"/>
      <c r="B22" s="115" t="s">
        <v>64</v>
      </c>
      <c r="C22" s="116"/>
      <c r="D22" s="116"/>
      <c r="E22" s="116"/>
      <c r="F22" s="116"/>
      <c r="G22" s="116"/>
      <c r="H22" s="116"/>
      <c r="I22" s="117"/>
      <c r="J22" s="21"/>
      <c r="K22" s="21"/>
      <c r="L22" s="22"/>
    </row>
    <row r="23" spans="1:12" ht="12" customHeight="1">
      <c r="A23" s="119" t="s">
        <v>8</v>
      </c>
      <c r="B23" s="120" t="s">
        <v>39</v>
      </c>
      <c r="C23" s="111">
        <v>14590</v>
      </c>
      <c r="D23" s="111">
        <v>23032</v>
      </c>
      <c r="E23" s="17" t="s">
        <v>33</v>
      </c>
      <c r="F23" s="16" t="s">
        <v>13</v>
      </c>
      <c r="G23" s="36"/>
      <c r="H23" s="69"/>
      <c r="I23" s="37">
        <v>1</v>
      </c>
      <c r="K23" s="1"/>
      <c r="L23" s="1"/>
    </row>
    <row r="24" spans="1:12" ht="12.75" customHeight="1">
      <c r="A24" s="119"/>
      <c r="B24" s="120"/>
      <c r="C24" s="111"/>
      <c r="D24" s="111"/>
      <c r="E24" s="17" t="s">
        <v>34</v>
      </c>
      <c r="F24" s="16" t="s">
        <v>21</v>
      </c>
      <c r="G24" s="36"/>
      <c r="H24" s="69"/>
      <c r="I24" s="31">
        <v>3000</v>
      </c>
      <c r="K24" s="1"/>
      <c r="L24" s="1"/>
    </row>
    <row r="25" spans="1:12" ht="24.75" customHeight="1">
      <c r="A25" s="103"/>
      <c r="B25" s="120"/>
      <c r="C25" s="112"/>
      <c r="D25" s="112"/>
      <c r="E25" s="17" t="s">
        <v>35</v>
      </c>
      <c r="F25" s="16" t="s">
        <v>15</v>
      </c>
      <c r="G25" s="16"/>
      <c r="H25" s="68">
        <v>1380</v>
      </c>
      <c r="I25" s="28">
        <v>2080</v>
      </c>
      <c r="K25" s="1"/>
      <c r="L25" s="1"/>
    </row>
    <row r="26" spans="1:12" ht="36.75" customHeight="1">
      <c r="A26" s="48" t="s">
        <v>9</v>
      </c>
      <c r="B26" s="47" t="s">
        <v>55</v>
      </c>
      <c r="C26" s="49">
        <v>5960</v>
      </c>
      <c r="D26" s="49">
        <v>8000</v>
      </c>
      <c r="E26" s="81" t="s">
        <v>53</v>
      </c>
      <c r="F26" s="82" t="s">
        <v>15</v>
      </c>
      <c r="G26" s="82"/>
      <c r="H26" s="88">
        <v>1345</v>
      </c>
      <c r="I26" s="83"/>
      <c r="J26" s="50"/>
      <c r="K26" s="1"/>
      <c r="L26" s="1"/>
    </row>
    <row r="27" spans="1:9" s="89" customFormat="1" ht="51" customHeight="1">
      <c r="A27" s="43" t="s">
        <v>46</v>
      </c>
      <c r="B27" s="30" t="s">
        <v>58</v>
      </c>
      <c r="C27" s="31">
        <v>10190</v>
      </c>
      <c r="D27" s="31">
        <v>20000</v>
      </c>
      <c r="E27" s="17" t="s">
        <v>54</v>
      </c>
      <c r="F27" s="16" t="s">
        <v>15</v>
      </c>
      <c r="G27" s="16"/>
      <c r="H27" s="60">
        <v>1409.7</v>
      </c>
      <c r="I27" s="28">
        <v>1423.6</v>
      </c>
    </row>
    <row r="28" spans="1:10" s="87" customFormat="1" ht="67.5" customHeight="1">
      <c r="A28" s="59" t="s">
        <v>60</v>
      </c>
      <c r="B28" s="62" t="s">
        <v>61</v>
      </c>
      <c r="C28" s="60">
        <v>2950</v>
      </c>
      <c r="D28" s="60"/>
      <c r="E28" s="17" t="s">
        <v>63</v>
      </c>
      <c r="F28" s="16" t="s">
        <v>14</v>
      </c>
      <c r="G28" s="61"/>
      <c r="H28" s="61">
        <v>1</v>
      </c>
      <c r="I28" s="86"/>
      <c r="J28" s="62" t="s">
        <v>62</v>
      </c>
    </row>
    <row r="29" spans="1:12" s="76" customFormat="1" ht="15.75" customHeight="1">
      <c r="A29" s="95" t="s">
        <v>17</v>
      </c>
      <c r="B29" s="71"/>
      <c r="C29" s="84">
        <f>SUM(C23:C28)</f>
        <v>33690</v>
      </c>
      <c r="D29" s="84">
        <f>SUM(D23:D27)</f>
        <v>51032</v>
      </c>
      <c r="E29" s="85"/>
      <c r="F29" s="79"/>
      <c r="G29" s="93"/>
      <c r="H29" s="94"/>
      <c r="I29" s="94"/>
      <c r="K29" s="77"/>
      <c r="L29" s="77"/>
    </row>
    <row r="30" spans="1:12" s="12" customFormat="1" ht="12" customHeight="1">
      <c r="A30" s="46"/>
      <c r="B30" s="115" t="s">
        <v>24</v>
      </c>
      <c r="C30" s="116"/>
      <c r="D30" s="116"/>
      <c r="E30" s="116"/>
      <c r="F30" s="116"/>
      <c r="G30" s="116"/>
      <c r="H30" s="116"/>
      <c r="I30" s="117"/>
      <c r="J30" s="21"/>
      <c r="K30" s="21"/>
      <c r="L30" s="22"/>
    </row>
    <row r="31" spans="1:12" s="1" customFormat="1" ht="12.75" customHeight="1">
      <c r="A31" s="102" t="s">
        <v>10</v>
      </c>
      <c r="B31" s="98" t="s">
        <v>30</v>
      </c>
      <c r="C31" s="111">
        <v>4857.8</v>
      </c>
      <c r="D31" s="112"/>
      <c r="E31" s="17" t="s">
        <v>31</v>
      </c>
      <c r="F31" s="36" t="s">
        <v>14</v>
      </c>
      <c r="G31" s="36">
        <v>3</v>
      </c>
      <c r="H31" s="69">
        <v>1</v>
      </c>
      <c r="I31" s="36">
        <v>3</v>
      </c>
      <c r="J31" s="4"/>
      <c r="K31" s="4"/>
      <c r="L31" s="5"/>
    </row>
    <row r="32" spans="1:12" ht="15" customHeight="1">
      <c r="A32" s="102"/>
      <c r="B32" s="99"/>
      <c r="C32" s="111"/>
      <c r="D32" s="112"/>
      <c r="E32" s="17" t="s">
        <v>36</v>
      </c>
      <c r="F32" s="16" t="s">
        <v>37</v>
      </c>
      <c r="G32" s="39">
        <v>3.46</v>
      </c>
      <c r="H32" s="70">
        <v>1.07</v>
      </c>
      <c r="I32" s="31">
        <v>2</v>
      </c>
      <c r="J32" s="4"/>
      <c r="K32" s="4"/>
      <c r="L32" s="5"/>
    </row>
    <row r="33" spans="1:12" s="13" customFormat="1" ht="13.5" customHeight="1">
      <c r="A33" s="106" t="s">
        <v>16</v>
      </c>
      <c r="B33" s="106"/>
      <c r="C33" s="34">
        <f>C31</f>
        <v>4857.8</v>
      </c>
      <c r="D33" s="34">
        <f>D31</f>
        <v>0</v>
      </c>
      <c r="E33" s="33"/>
      <c r="F33" s="38"/>
      <c r="G33" s="92"/>
      <c r="H33" s="105"/>
      <c r="I33" s="105"/>
      <c r="K33" s="20"/>
      <c r="L33" s="20"/>
    </row>
    <row r="34" spans="1:12" s="76" customFormat="1" ht="15.75" customHeight="1">
      <c r="A34" s="90" t="s">
        <v>20</v>
      </c>
      <c r="B34" s="91"/>
      <c r="C34" s="75">
        <f>C17+C21+C29+C33</f>
        <v>68538.7</v>
      </c>
      <c r="D34" s="75">
        <f>D17+D21+D29</f>
        <v>68245</v>
      </c>
      <c r="E34" s="78"/>
      <c r="F34" s="80"/>
      <c r="G34" s="110"/>
      <c r="H34" s="110"/>
      <c r="I34" s="110"/>
      <c r="K34" s="77"/>
      <c r="L34" s="77"/>
    </row>
    <row r="35" spans="4:12" ht="25.5" customHeight="1">
      <c r="D35" s="50"/>
      <c r="E35" s="50"/>
      <c r="K35" s="1"/>
      <c r="L35" s="1"/>
    </row>
    <row r="36" spans="2:12" ht="15" customHeight="1">
      <c r="B36" s="15" t="s">
        <v>25</v>
      </c>
      <c r="C36" s="6"/>
      <c r="D36" s="51"/>
      <c r="E36" s="51"/>
      <c r="F36" s="6"/>
      <c r="G36" s="6"/>
      <c r="H36" s="72"/>
      <c r="I36" s="6"/>
      <c r="K36" s="1"/>
      <c r="L36" s="1"/>
    </row>
    <row r="37" spans="2:11" ht="15.75">
      <c r="B37" s="52" t="s">
        <v>49</v>
      </c>
      <c r="C37" s="53"/>
      <c r="D37" s="53"/>
      <c r="E37" s="53"/>
      <c r="F37" s="53"/>
      <c r="G37" s="53"/>
      <c r="H37" s="73"/>
      <c r="I37" s="54"/>
      <c r="J37" s="53"/>
      <c r="K37" s="53"/>
    </row>
    <row r="38" spans="2:11" ht="15.75">
      <c r="B38" s="41" t="s">
        <v>50</v>
      </c>
      <c r="C38" s="41"/>
      <c r="D38" s="41"/>
      <c r="E38" s="41"/>
      <c r="F38" s="41"/>
      <c r="G38" s="41" t="s">
        <v>51</v>
      </c>
      <c r="H38" s="74"/>
      <c r="I38" s="55"/>
      <c r="J38" s="41"/>
      <c r="K38" s="53"/>
    </row>
    <row r="39" spans="2:9" ht="11.25">
      <c r="B39" s="7"/>
      <c r="C39" s="6"/>
      <c r="D39" s="6"/>
      <c r="E39" s="6"/>
      <c r="F39" s="6"/>
      <c r="G39" s="6"/>
      <c r="H39" s="72"/>
      <c r="I39" s="6"/>
    </row>
  </sheetData>
  <mergeCells count="39">
    <mergeCell ref="A9:I9"/>
    <mergeCell ref="H1:I1"/>
    <mergeCell ref="H2:I2"/>
    <mergeCell ref="A7:I7"/>
    <mergeCell ref="H3:I3"/>
    <mergeCell ref="H4:I4"/>
    <mergeCell ref="H5:I5"/>
    <mergeCell ref="A23:A25"/>
    <mergeCell ref="A21:B21"/>
    <mergeCell ref="A31:A32"/>
    <mergeCell ref="B31:B32"/>
    <mergeCell ref="B23:B25"/>
    <mergeCell ref="B30:I30"/>
    <mergeCell ref="A33:B33"/>
    <mergeCell ref="G33:I33"/>
    <mergeCell ref="G29:I29"/>
    <mergeCell ref="A29:B29"/>
    <mergeCell ref="C31:C32"/>
    <mergeCell ref="G34:I34"/>
    <mergeCell ref="C23:C25"/>
    <mergeCell ref="D23:D25"/>
    <mergeCell ref="E11:E12"/>
    <mergeCell ref="D31:D32"/>
    <mergeCell ref="B14:I14"/>
    <mergeCell ref="B18:I18"/>
    <mergeCell ref="B22:I22"/>
    <mergeCell ref="G21:I21"/>
    <mergeCell ref="A34:B34"/>
    <mergeCell ref="B11:B12"/>
    <mergeCell ref="G17:I17"/>
    <mergeCell ref="A17:B17"/>
    <mergeCell ref="A11:A12"/>
    <mergeCell ref="C11:D11"/>
    <mergeCell ref="G11:I11"/>
    <mergeCell ref="F11:F12"/>
    <mergeCell ref="A19:A20"/>
    <mergeCell ref="B19:B20"/>
    <mergeCell ref="C19:C20"/>
    <mergeCell ref="D19:D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РаисаВасильевна</cp:lastModifiedBy>
  <cp:lastPrinted>2012-07-20T08:26:47Z</cp:lastPrinted>
  <dcterms:created xsi:type="dcterms:W3CDTF">2009-12-14T14:01:44Z</dcterms:created>
  <dcterms:modified xsi:type="dcterms:W3CDTF">2012-07-20T11:33:59Z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